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125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48" i="1"/>
  <c r="H48"/>
  <c r="F48"/>
  <c r="I47"/>
  <c r="H47"/>
  <c r="F47"/>
  <c r="I43"/>
  <c r="H43"/>
  <c r="F43"/>
  <c r="I42"/>
  <c r="H42"/>
  <c r="F42"/>
  <c r="I41"/>
  <c r="H41"/>
  <c r="F41"/>
  <c r="I40"/>
  <c r="H40"/>
  <c r="F40"/>
  <c r="I39"/>
  <c r="H39"/>
  <c r="F39"/>
  <c r="I38"/>
  <c r="H38"/>
  <c r="F38"/>
  <c r="I34"/>
  <c r="H34"/>
  <c r="F34"/>
  <c r="I33"/>
  <c r="H33"/>
  <c r="F33"/>
  <c r="I32"/>
  <c r="H32"/>
  <c r="F32"/>
  <c r="I31"/>
  <c r="H31"/>
  <c r="F31"/>
  <c r="I27"/>
  <c r="H27"/>
  <c r="F27"/>
  <c r="I26"/>
  <c r="H26"/>
  <c r="F26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  <c r="I3"/>
  <c r="H3"/>
  <c r="F3"/>
</calcChain>
</file>

<file path=xl/sharedStrings.xml><?xml version="1.0" encoding="utf-8"?>
<sst xmlns="http://schemas.openxmlformats.org/spreadsheetml/2006/main" count="241" uniqueCount="63">
  <si>
    <t>云南玉溪新华书店有限责任公司                                                                2020年公开招聘劳务派遣综合成绩表（红塔区分公司）</t>
  </si>
  <si>
    <t>序号</t>
  </si>
  <si>
    <t>姓名</t>
  </si>
  <si>
    <t>性别</t>
  </si>
  <si>
    <t>报考岗位</t>
  </si>
  <si>
    <t>笔试成绩</t>
  </si>
  <si>
    <t>笔试成绩（40%）</t>
  </si>
  <si>
    <t>面试成绩</t>
  </si>
  <si>
    <t>面试成绩
（60%）</t>
  </si>
  <si>
    <t>综合成绩
（笔试40%+面试60%）</t>
  </si>
  <si>
    <t>是否体检</t>
  </si>
  <si>
    <t>是否拟录用</t>
  </si>
  <si>
    <t>备注</t>
  </si>
  <si>
    <t>陈宇平</t>
  </si>
  <si>
    <t>男</t>
  </si>
  <si>
    <t>红塔区分公司图书发行员</t>
  </si>
  <si>
    <t>是</t>
  </si>
  <si>
    <t>奎沫臣</t>
  </si>
  <si>
    <t>女</t>
  </si>
  <si>
    <t>卢雨</t>
  </si>
  <si>
    <t>龚涵钰</t>
  </si>
  <si>
    <t>周倩然</t>
  </si>
  <si>
    <t>黄雯佳</t>
  </si>
  <si>
    <t>周旋</t>
  </si>
  <si>
    <t>否</t>
  </si>
  <si>
    <t>体检弃权</t>
  </si>
  <si>
    <t>李承猛</t>
  </si>
  <si>
    <t>顺延</t>
  </si>
  <si>
    <t>龚瑾彧</t>
  </si>
  <si>
    <t>杨朝瑞</t>
  </si>
  <si>
    <t>李志洁</t>
  </si>
  <si>
    <t>黄蔚莹</t>
  </si>
  <si>
    <t>汤进</t>
  </si>
  <si>
    <t>刘虹波</t>
  </si>
  <si>
    <t>施凌霄</t>
  </si>
  <si>
    <t>高久伟</t>
  </si>
  <si>
    <t>郑明扬</t>
  </si>
  <si>
    <t>肖子葵</t>
  </si>
  <si>
    <t>面试弃权</t>
  </si>
  <si>
    <t>高翔</t>
  </si>
  <si>
    <t>郭春婷</t>
  </si>
  <si>
    <t>云南玉溪新华书店有限责任公司                                                                2020年公开招聘劳务派遣综合成绩表（新平分公司）</t>
  </si>
  <si>
    <t>白秋艳</t>
  </si>
  <si>
    <t>新平公司             图书发行员</t>
  </si>
  <si>
    <t>裴敏君</t>
  </si>
  <si>
    <t>云南玉溪新华书店有限责任公司                                                                2020年公开招聘劳务派遣综合成绩表（易门分公司）</t>
  </si>
  <si>
    <t>王莉淇</t>
  </si>
  <si>
    <t>易门公司             图书发行员</t>
  </si>
  <si>
    <t>吴柯润</t>
  </si>
  <si>
    <t>师蔚华</t>
  </si>
  <si>
    <t>刘俊</t>
  </si>
  <si>
    <t>云南玉溪新华书店有限责任公司                                                                2020年公开招聘劳务派遣综合成绩表（通海分公司）</t>
  </si>
  <si>
    <t>姚其奇</t>
  </si>
  <si>
    <t>通海分公司             图书发行员</t>
  </si>
  <si>
    <t>肖国发</t>
  </si>
  <si>
    <t>苏欣欣</t>
  </si>
  <si>
    <t>马雨思</t>
  </si>
  <si>
    <t>陈冠娜</t>
  </si>
  <si>
    <t>林玲</t>
  </si>
  <si>
    <t>云南玉溪新华书店有限责任公司                                                                2020年公开招聘劳务派遣综合成绩表（元江分公司）</t>
  </si>
  <si>
    <t>李荣</t>
  </si>
  <si>
    <t>元江公司             图书发行员</t>
  </si>
  <si>
    <t>赵丽</t>
  </si>
</sst>
</file>

<file path=xl/styles.xml><?xml version="1.0" encoding="utf-8"?>
<styleSheet xmlns="http://schemas.openxmlformats.org/spreadsheetml/2006/main">
  <numFmts count="2">
    <numFmt numFmtId="177" formatCode="0.00_ "/>
    <numFmt numFmtId="178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48"/>
  <sheetViews>
    <sheetView tabSelected="1" zoomScale="120" zoomScaleNormal="120" workbookViewId="0">
      <selection activeCell="D4" sqref="D4"/>
    </sheetView>
  </sheetViews>
  <sheetFormatPr defaultColWidth="9" defaultRowHeight="13.5"/>
  <cols>
    <col min="1" max="1" width="4.625" style="1" customWidth="1"/>
    <col min="2" max="2" width="7.5" style="1" customWidth="1"/>
    <col min="3" max="3" width="5.5" style="1" customWidth="1"/>
    <col min="4" max="4" width="10.625" style="2" customWidth="1"/>
    <col min="5" max="5" width="8.625" style="1" customWidth="1"/>
    <col min="6" max="6" width="7.875" style="1" customWidth="1"/>
    <col min="7" max="8" width="8.375" style="1" customWidth="1"/>
    <col min="9" max="9" width="8.75" style="1" customWidth="1"/>
    <col min="10" max="10" width="4.875" style="1" customWidth="1"/>
    <col min="11" max="11" width="7.625" style="1" customWidth="1"/>
    <col min="12" max="12" width="7.875" style="1" customWidth="1"/>
    <col min="13" max="16384" width="9" style="1"/>
  </cols>
  <sheetData>
    <row r="1" spans="1:12" ht="65.099999999999994" customHeight="1">
      <c r="A1" s="24" t="s">
        <v>0</v>
      </c>
      <c r="B1" s="24"/>
      <c r="C1" s="24"/>
      <c r="D1" s="25"/>
      <c r="E1" s="24"/>
      <c r="F1" s="24"/>
      <c r="G1" s="24"/>
      <c r="H1" s="24"/>
      <c r="I1" s="24"/>
      <c r="J1" s="24"/>
      <c r="K1" s="24"/>
      <c r="L1" s="24"/>
    </row>
    <row r="2" spans="1:12" ht="4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0" t="s">
        <v>10</v>
      </c>
      <c r="K2" s="20" t="s">
        <v>11</v>
      </c>
      <c r="L2" s="3" t="s">
        <v>12</v>
      </c>
    </row>
    <row r="3" spans="1:12" ht="27.95" customHeight="1">
      <c r="A3" s="5">
        <v>1</v>
      </c>
      <c r="B3" s="6" t="s">
        <v>13</v>
      </c>
      <c r="C3" s="6" t="s">
        <v>14</v>
      </c>
      <c r="D3" s="7" t="s">
        <v>15</v>
      </c>
      <c r="E3" s="8">
        <v>84</v>
      </c>
      <c r="F3" s="9">
        <f t="shared" ref="F3:F20" si="0">E3*0.4</f>
        <v>33.6</v>
      </c>
      <c r="G3" s="9">
        <v>85.875</v>
      </c>
      <c r="H3" s="9">
        <f t="shared" ref="H3:H20" si="1">G3*0.6</f>
        <v>51.524999999999999</v>
      </c>
      <c r="I3" s="9">
        <f t="shared" ref="I3:I20" si="2">F3+H3</f>
        <v>85.125</v>
      </c>
      <c r="J3" s="21" t="s">
        <v>16</v>
      </c>
      <c r="K3" s="21" t="s">
        <v>16</v>
      </c>
      <c r="L3" s="5"/>
    </row>
    <row r="4" spans="1:12" ht="27.95" customHeight="1">
      <c r="A4" s="5">
        <v>2</v>
      </c>
      <c r="B4" s="6" t="s">
        <v>17</v>
      </c>
      <c r="C4" s="6" t="s">
        <v>18</v>
      </c>
      <c r="D4" s="7" t="s">
        <v>15</v>
      </c>
      <c r="E4" s="8">
        <v>76</v>
      </c>
      <c r="F4" s="9">
        <f t="shared" si="0"/>
        <v>30.4</v>
      </c>
      <c r="G4" s="9">
        <v>89.625</v>
      </c>
      <c r="H4" s="9">
        <f t="shared" si="1"/>
        <v>53.774999999999999</v>
      </c>
      <c r="I4" s="9">
        <f t="shared" si="2"/>
        <v>84.174999999999997</v>
      </c>
      <c r="J4" s="21" t="s">
        <v>16</v>
      </c>
      <c r="K4" s="21" t="s">
        <v>16</v>
      </c>
      <c r="L4" s="5"/>
    </row>
    <row r="5" spans="1:12" ht="27.95" customHeight="1">
      <c r="A5" s="5">
        <v>3</v>
      </c>
      <c r="B5" s="6" t="s">
        <v>19</v>
      </c>
      <c r="C5" s="6" t="s">
        <v>18</v>
      </c>
      <c r="D5" s="7" t="s">
        <v>15</v>
      </c>
      <c r="E5" s="8">
        <v>80.5</v>
      </c>
      <c r="F5" s="9">
        <f t="shared" si="0"/>
        <v>32.200000000000003</v>
      </c>
      <c r="G5" s="9">
        <v>85.375</v>
      </c>
      <c r="H5" s="9">
        <f t="shared" si="1"/>
        <v>51.225000000000001</v>
      </c>
      <c r="I5" s="9">
        <f t="shared" si="2"/>
        <v>83.424999999999997</v>
      </c>
      <c r="J5" s="21" t="s">
        <v>16</v>
      </c>
      <c r="K5" s="21" t="s">
        <v>16</v>
      </c>
      <c r="L5" s="5"/>
    </row>
    <row r="6" spans="1:12" ht="27.95" customHeight="1">
      <c r="A6" s="5">
        <v>4</v>
      </c>
      <c r="B6" s="6" t="s">
        <v>20</v>
      </c>
      <c r="C6" s="6" t="s">
        <v>18</v>
      </c>
      <c r="D6" s="7" t="s">
        <v>15</v>
      </c>
      <c r="E6" s="8">
        <v>82</v>
      </c>
      <c r="F6" s="9">
        <f t="shared" si="0"/>
        <v>32.799999999999997</v>
      </c>
      <c r="G6" s="9">
        <v>79</v>
      </c>
      <c r="H6" s="9">
        <f t="shared" si="1"/>
        <v>47.4</v>
      </c>
      <c r="I6" s="9">
        <f t="shared" si="2"/>
        <v>80.2</v>
      </c>
      <c r="J6" s="21" t="s">
        <v>16</v>
      </c>
      <c r="K6" s="21" t="s">
        <v>16</v>
      </c>
      <c r="L6" s="5"/>
    </row>
    <row r="7" spans="1:12" ht="27.95" customHeight="1">
      <c r="A7" s="5">
        <v>5</v>
      </c>
      <c r="B7" s="6" t="s">
        <v>21</v>
      </c>
      <c r="C7" s="6" t="s">
        <v>18</v>
      </c>
      <c r="D7" s="7" t="s">
        <v>15</v>
      </c>
      <c r="E7" s="8">
        <v>71</v>
      </c>
      <c r="F7" s="9">
        <f t="shared" si="0"/>
        <v>28.4</v>
      </c>
      <c r="G7" s="9">
        <v>86.125</v>
      </c>
      <c r="H7" s="9">
        <f t="shared" si="1"/>
        <v>51.674999999999997</v>
      </c>
      <c r="I7" s="9">
        <f t="shared" si="2"/>
        <v>80.075000000000003</v>
      </c>
      <c r="J7" s="21" t="s">
        <v>16</v>
      </c>
      <c r="K7" s="21" t="s">
        <v>16</v>
      </c>
      <c r="L7" s="5"/>
    </row>
    <row r="8" spans="1:12" ht="27.95" customHeight="1">
      <c r="A8" s="5">
        <v>6</v>
      </c>
      <c r="B8" s="6" t="s">
        <v>22</v>
      </c>
      <c r="C8" s="6" t="s">
        <v>18</v>
      </c>
      <c r="D8" s="7" t="s">
        <v>15</v>
      </c>
      <c r="E8" s="8">
        <v>70.5</v>
      </c>
      <c r="F8" s="9">
        <f t="shared" si="0"/>
        <v>28.2</v>
      </c>
      <c r="G8" s="9">
        <v>85.125</v>
      </c>
      <c r="H8" s="9">
        <f t="shared" si="1"/>
        <v>51.075000000000003</v>
      </c>
      <c r="I8" s="9">
        <f t="shared" si="2"/>
        <v>79.275000000000006</v>
      </c>
      <c r="J8" s="21" t="s">
        <v>16</v>
      </c>
      <c r="K8" s="21" t="s">
        <v>16</v>
      </c>
      <c r="L8" s="5"/>
    </row>
    <row r="9" spans="1:12" ht="27.95" customHeight="1">
      <c r="A9" s="5">
        <v>7</v>
      </c>
      <c r="B9" s="6" t="s">
        <v>23</v>
      </c>
      <c r="C9" s="6" t="s">
        <v>14</v>
      </c>
      <c r="D9" s="7" t="s">
        <v>15</v>
      </c>
      <c r="E9" s="8">
        <v>71</v>
      </c>
      <c r="F9" s="9">
        <f t="shared" si="0"/>
        <v>28.4</v>
      </c>
      <c r="G9" s="9">
        <v>83.875</v>
      </c>
      <c r="H9" s="9">
        <f t="shared" si="1"/>
        <v>50.325000000000003</v>
      </c>
      <c r="I9" s="9">
        <f t="shared" si="2"/>
        <v>78.724999999999994</v>
      </c>
      <c r="J9" s="21" t="s">
        <v>24</v>
      </c>
      <c r="K9" s="21" t="s">
        <v>24</v>
      </c>
      <c r="L9" s="5" t="s">
        <v>25</v>
      </c>
    </row>
    <row r="10" spans="1:12" ht="27.95" customHeight="1">
      <c r="A10" s="5">
        <v>8</v>
      </c>
      <c r="B10" s="6" t="s">
        <v>26</v>
      </c>
      <c r="C10" s="6" t="s">
        <v>14</v>
      </c>
      <c r="D10" s="7" t="s">
        <v>15</v>
      </c>
      <c r="E10" s="8">
        <v>67.5</v>
      </c>
      <c r="F10" s="9">
        <f t="shared" si="0"/>
        <v>27</v>
      </c>
      <c r="G10" s="9">
        <v>84.125</v>
      </c>
      <c r="H10" s="9">
        <f t="shared" si="1"/>
        <v>50.475000000000001</v>
      </c>
      <c r="I10" s="9">
        <f t="shared" si="2"/>
        <v>77.474999999999994</v>
      </c>
      <c r="J10" s="21" t="s">
        <v>16</v>
      </c>
      <c r="K10" s="21" t="s">
        <v>16</v>
      </c>
      <c r="L10" s="5" t="s">
        <v>27</v>
      </c>
    </row>
    <row r="11" spans="1:12" ht="27.95" customHeight="1">
      <c r="A11" s="5">
        <v>9</v>
      </c>
      <c r="B11" s="6" t="s">
        <v>28</v>
      </c>
      <c r="C11" s="6" t="s">
        <v>18</v>
      </c>
      <c r="D11" s="7" t="s">
        <v>15</v>
      </c>
      <c r="E11" s="8">
        <v>79.5</v>
      </c>
      <c r="F11" s="9">
        <f t="shared" si="0"/>
        <v>31.8</v>
      </c>
      <c r="G11" s="9">
        <v>75.5</v>
      </c>
      <c r="H11" s="9">
        <f t="shared" si="1"/>
        <v>45.3</v>
      </c>
      <c r="I11" s="9">
        <f t="shared" si="2"/>
        <v>77.099999999999994</v>
      </c>
      <c r="J11" s="21" t="s">
        <v>24</v>
      </c>
      <c r="K11" s="21" t="s">
        <v>24</v>
      </c>
      <c r="L11" s="5"/>
    </row>
    <row r="12" spans="1:12" ht="27.95" customHeight="1">
      <c r="A12" s="5">
        <v>10</v>
      </c>
      <c r="B12" s="6" t="s">
        <v>29</v>
      </c>
      <c r="C12" s="6" t="s">
        <v>18</v>
      </c>
      <c r="D12" s="7" t="s">
        <v>15</v>
      </c>
      <c r="E12" s="8">
        <v>75</v>
      </c>
      <c r="F12" s="9">
        <f t="shared" si="0"/>
        <v>30</v>
      </c>
      <c r="G12" s="9">
        <v>78.5</v>
      </c>
      <c r="H12" s="9">
        <f t="shared" si="1"/>
        <v>47.1</v>
      </c>
      <c r="I12" s="9">
        <f t="shared" si="2"/>
        <v>77.099999999999994</v>
      </c>
      <c r="J12" s="21" t="s">
        <v>24</v>
      </c>
      <c r="K12" s="21" t="s">
        <v>24</v>
      </c>
      <c r="L12" s="5"/>
    </row>
    <row r="13" spans="1:12" ht="27.95" customHeight="1">
      <c r="A13" s="5">
        <v>11</v>
      </c>
      <c r="B13" s="6" t="s">
        <v>30</v>
      </c>
      <c r="C13" s="6" t="s">
        <v>18</v>
      </c>
      <c r="D13" s="7" t="s">
        <v>15</v>
      </c>
      <c r="E13" s="8">
        <v>74</v>
      </c>
      <c r="F13" s="9">
        <f t="shared" si="0"/>
        <v>29.6</v>
      </c>
      <c r="G13" s="9">
        <v>76.875</v>
      </c>
      <c r="H13" s="9">
        <f t="shared" si="1"/>
        <v>46.125</v>
      </c>
      <c r="I13" s="9">
        <f t="shared" si="2"/>
        <v>75.724999999999994</v>
      </c>
      <c r="J13" s="21" t="s">
        <v>24</v>
      </c>
      <c r="K13" s="21" t="s">
        <v>24</v>
      </c>
      <c r="L13" s="5"/>
    </row>
    <row r="14" spans="1:12" ht="27.95" customHeight="1">
      <c r="A14" s="5">
        <v>12</v>
      </c>
      <c r="B14" s="6" t="s">
        <v>31</v>
      </c>
      <c r="C14" s="6" t="s">
        <v>18</v>
      </c>
      <c r="D14" s="7" t="s">
        <v>15</v>
      </c>
      <c r="E14" s="8">
        <v>68.5</v>
      </c>
      <c r="F14" s="9">
        <f t="shared" si="0"/>
        <v>27.4</v>
      </c>
      <c r="G14" s="9">
        <v>78.625</v>
      </c>
      <c r="H14" s="9">
        <f t="shared" si="1"/>
        <v>47.174999999999997</v>
      </c>
      <c r="I14" s="9">
        <f t="shared" si="2"/>
        <v>74.575000000000003</v>
      </c>
      <c r="J14" s="21" t="s">
        <v>24</v>
      </c>
      <c r="K14" s="21" t="s">
        <v>24</v>
      </c>
      <c r="L14" s="5"/>
    </row>
    <row r="15" spans="1:12" ht="27.95" customHeight="1">
      <c r="A15" s="5">
        <v>13</v>
      </c>
      <c r="B15" s="6" t="s">
        <v>32</v>
      </c>
      <c r="C15" s="6" t="s">
        <v>14</v>
      </c>
      <c r="D15" s="7" t="s">
        <v>15</v>
      </c>
      <c r="E15" s="8">
        <v>67.5</v>
      </c>
      <c r="F15" s="9">
        <f t="shared" si="0"/>
        <v>27</v>
      </c>
      <c r="G15" s="9">
        <v>78.625</v>
      </c>
      <c r="H15" s="9">
        <f t="shared" si="1"/>
        <v>47.174999999999997</v>
      </c>
      <c r="I15" s="9">
        <f t="shared" si="2"/>
        <v>74.174999999999997</v>
      </c>
      <c r="J15" s="21" t="s">
        <v>24</v>
      </c>
      <c r="K15" s="21" t="s">
        <v>24</v>
      </c>
      <c r="L15" s="5"/>
    </row>
    <row r="16" spans="1:12" ht="27.95" customHeight="1">
      <c r="A16" s="5">
        <v>14</v>
      </c>
      <c r="B16" s="6" t="s">
        <v>33</v>
      </c>
      <c r="C16" s="6" t="s">
        <v>18</v>
      </c>
      <c r="D16" s="7" t="s">
        <v>15</v>
      </c>
      <c r="E16" s="8">
        <v>69.5</v>
      </c>
      <c r="F16" s="9">
        <f t="shared" si="0"/>
        <v>27.8</v>
      </c>
      <c r="G16" s="9">
        <v>76.75</v>
      </c>
      <c r="H16" s="9">
        <f t="shared" si="1"/>
        <v>46.05</v>
      </c>
      <c r="I16" s="9">
        <f t="shared" si="2"/>
        <v>73.849999999999994</v>
      </c>
      <c r="J16" s="21" t="s">
        <v>24</v>
      </c>
      <c r="K16" s="21" t="s">
        <v>24</v>
      </c>
      <c r="L16" s="5"/>
    </row>
    <row r="17" spans="1:12" ht="27.95" customHeight="1">
      <c r="A17" s="5">
        <v>15</v>
      </c>
      <c r="B17" s="6" t="s">
        <v>34</v>
      </c>
      <c r="C17" s="6" t="s">
        <v>18</v>
      </c>
      <c r="D17" s="7" t="s">
        <v>15</v>
      </c>
      <c r="E17" s="8">
        <v>70</v>
      </c>
      <c r="F17" s="9">
        <f t="shared" si="0"/>
        <v>28</v>
      </c>
      <c r="G17" s="9">
        <v>75.375</v>
      </c>
      <c r="H17" s="9">
        <f t="shared" si="1"/>
        <v>45.225000000000001</v>
      </c>
      <c r="I17" s="9">
        <f t="shared" si="2"/>
        <v>73.224999999999994</v>
      </c>
      <c r="J17" s="21" t="s">
        <v>24</v>
      </c>
      <c r="K17" s="21" t="s">
        <v>24</v>
      </c>
      <c r="L17" s="5"/>
    </row>
    <row r="18" spans="1:12" ht="27.95" customHeight="1">
      <c r="A18" s="5">
        <v>16</v>
      </c>
      <c r="B18" s="6" t="s">
        <v>35</v>
      </c>
      <c r="C18" s="6" t="s">
        <v>14</v>
      </c>
      <c r="D18" s="7" t="s">
        <v>15</v>
      </c>
      <c r="E18" s="8">
        <v>68</v>
      </c>
      <c r="F18" s="9">
        <f t="shared" si="0"/>
        <v>27.2</v>
      </c>
      <c r="G18" s="9">
        <v>71.875</v>
      </c>
      <c r="H18" s="9">
        <f t="shared" si="1"/>
        <v>43.125</v>
      </c>
      <c r="I18" s="9">
        <f t="shared" si="2"/>
        <v>70.325000000000003</v>
      </c>
      <c r="J18" s="21" t="s">
        <v>24</v>
      </c>
      <c r="K18" s="21" t="s">
        <v>24</v>
      </c>
      <c r="L18" s="5"/>
    </row>
    <row r="19" spans="1:12" ht="27.95" customHeight="1">
      <c r="A19" s="5">
        <v>17</v>
      </c>
      <c r="B19" s="6" t="s">
        <v>36</v>
      </c>
      <c r="C19" s="6" t="s">
        <v>14</v>
      </c>
      <c r="D19" s="7" t="s">
        <v>15</v>
      </c>
      <c r="E19" s="8">
        <v>67.5</v>
      </c>
      <c r="F19" s="9">
        <f t="shared" si="0"/>
        <v>27</v>
      </c>
      <c r="G19" s="9">
        <v>72</v>
      </c>
      <c r="H19" s="9">
        <f t="shared" si="1"/>
        <v>43.2</v>
      </c>
      <c r="I19" s="9">
        <f t="shared" si="2"/>
        <v>70.2</v>
      </c>
      <c r="J19" s="21" t="s">
        <v>24</v>
      </c>
      <c r="K19" s="21" t="s">
        <v>24</v>
      </c>
      <c r="L19" s="5"/>
    </row>
    <row r="20" spans="1:12" ht="27.95" customHeight="1">
      <c r="A20" s="5">
        <v>18</v>
      </c>
      <c r="B20" s="6" t="s">
        <v>37</v>
      </c>
      <c r="C20" s="6" t="s">
        <v>18</v>
      </c>
      <c r="D20" s="7" t="s">
        <v>15</v>
      </c>
      <c r="E20" s="8">
        <v>68</v>
      </c>
      <c r="F20" s="9">
        <f t="shared" si="0"/>
        <v>27.2</v>
      </c>
      <c r="G20" s="9">
        <v>0</v>
      </c>
      <c r="H20" s="9">
        <f t="shared" si="1"/>
        <v>0</v>
      </c>
      <c r="I20" s="9">
        <f t="shared" si="2"/>
        <v>27.2</v>
      </c>
      <c r="J20" s="21" t="s">
        <v>24</v>
      </c>
      <c r="K20" s="21" t="s">
        <v>24</v>
      </c>
      <c r="L20" s="5" t="s">
        <v>38</v>
      </c>
    </row>
    <row r="21" spans="1:12" ht="27.95" customHeight="1">
      <c r="A21" s="5">
        <v>19</v>
      </c>
      <c r="B21" s="6" t="s">
        <v>39</v>
      </c>
      <c r="C21" s="6" t="s">
        <v>14</v>
      </c>
      <c r="D21" s="7" t="s">
        <v>15</v>
      </c>
      <c r="E21" s="8">
        <v>67.5</v>
      </c>
      <c r="F21" s="9">
        <f t="shared" ref="F21:F27" si="3">E21*0.4</f>
        <v>27</v>
      </c>
      <c r="G21" s="9">
        <v>0</v>
      </c>
      <c r="H21" s="9">
        <f t="shared" ref="H21:H27" si="4">G21*0.6</f>
        <v>0</v>
      </c>
      <c r="I21" s="9">
        <f t="shared" ref="I21:I27" si="5">F21+H21</f>
        <v>27</v>
      </c>
      <c r="J21" s="21" t="s">
        <v>24</v>
      </c>
      <c r="K21" s="21" t="s">
        <v>24</v>
      </c>
      <c r="L21" s="5" t="s">
        <v>38</v>
      </c>
    </row>
    <row r="22" spans="1:12" ht="27.95" customHeight="1">
      <c r="A22" s="5">
        <v>20</v>
      </c>
      <c r="B22" s="6" t="s">
        <v>40</v>
      </c>
      <c r="C22" s="6" t="s">
        <v>18</v>
      </c>
      <c r="D22" s="7" t="s">
        <v>15</v>
      </c>
      <c r="E22" s="8">
        <v>67.5</v>
      </c>
      <c r="F22" s="9">
        <f t="shared" si="3"/>
        <v>27</v>
      </c>
      <c r="G22" s="9">
        <v>0</v>
      </c>
      <c r="H22" s="9">
        <f t="shared" si="4"/>
        <v>0</v>
      </c>
      <c r="I22" s="9">
        <f t="shared" si="5"/>
        <v>27</v>
      </c>
      <c r="J22" s="21" t="s">
        <v>24</v>
      </c>
      <c r="K22" s="21" t="s">
        <v>24</v>
      </c>
      <c r="L22" s="5" t="s">
        <v>38</v>
      </c>
    </row>
    <row r="23" spans="1:12" ht="39.950000000000003" customHeight="1">
      <c r="A23" s="10"/>
      <c r="B23" s="11"/>
      <c r="C23" s="11"/>
      <c r="D23" s="12"/>
      <c r="E23" s="13"/>
      <c r="F23" s="14"/>
      <c r="G23" s="14"/>
      <c r="H23" s="14"/>
      <c r="I23" s="14"/>
      <c r="J23" s="22"/>
      <c r="K23" s="22"/>
      <c r="L23" s="10"/>
    </row>
    <row r="24" spans="1:12" ht="90" customHeight="1">
      <c r="A24" s="24" t="s">
        <v>41</v>
      </c>
      <c r="B24" s="24"/>
      <c r="C24" s="24"/>
      <c r="D24" s="25"/>
      <c r="E24" s="24"/>
      <c r="F24" s="24"/>
      <c r="G24" s="24"/>
      <c r="H24" s="24"/>
      <c r="I24" s="24"/>
      <c r="J24" s="24"/>
      <c r="K24" s="24"/>
      <c r="L24" s="24"/>
    </row>
    <row r="25" spans="1:12" ht="56.1" customHeight="1">
      <c r="A25" s="3" t="s">
        <v>1</v>
      </c>
      <c r="B25" s="3" t="s">
        <v>2</v>
      </c>
      <c r="C25" s="3" t="s">
        <v>3</v>
      </c>
      <c r="D25" s="4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3" t="s">
        <v>9</v>
      </c>
      <c r="J25" s="20" t="s">
        <v>10</v>
      </c>
      <c r="K25" s="20" t="s">
        <v>11</v>
      </c>
      <c r="L25" s="3" t="s">
        <v>12</v>
      </c>
    </row>
    <row r="26" spans="1:12" ht="45.95" customHeight="1">
      <c r="A26" s="15">
        <v>1</v>
      </c>
      <c r="B26" s="6" t="s">
        <v>42</v>
      </c>
      <c r="C26" s="6" t="s">
        <v>18</v>
      </c>
      <c r="D26" s="16" t="s">
        <v>43</v>
      </c>
      <c r="E26" s="8">
        <v>63</v>
      </c>
      <c r="F26" s="9">
        <f t="shared" si="3"/>
        <v>25.2</v>
      </c>
      <c r="G26" s="9">
        <v>82</v>
      </c>
      <c r="H26" s="9">
        <f t="shared" si="4"/>
        <v>49.2</v>
      </c>
      <c r="I26" s="9">
        <f t="shared" si="5"/>
        <v>74.400000000000006</v>
      </c>
      <c r="J26" s="21" t="s">
        <v>16</v>
      </c>
      <c r="K26" s="21" t="s">
        <v>16</v>
      </c>
      <c r="L26" s="3"/>
    </row>
    <row r="27" spans="1:12" ht="45.95" customHeight="1">
      <c r="A27" s="5">
        <v>2</v>
      </c>
      <c r="B27" s="6" t="s">
        <v>44</v>
      </c>
      <c r="C27" s="6" t="s">
        <v>14</v>
      </c>
      <c r="D27" s="16" t="s">
        <v>43</v>
      </c>
      <c r="E27" s="8">
        <v>75.5</v>
      </c>
      <c r="F27" s="9">
        <f t="shared" si="3"/>
        <v>30.2</v>
      </c>
      <c r="G27" s="9">
        <v>73.125</v>
      </c>
      <c r="H27" s="9">
        <f t="shared" si="4"/>
        <v>43.875</v>
      </c>
      <c r="I27" s="9">
        <f t="shared" si="5"/>
        <v>74.075000000000003</v>
      </c>
      <c r="J27" s="21" t="s">
        <v>24</v>
      </c>
      <c r="K27" s="21" t="s">
        <v>24</v>
      </c>
      <c r="L27" s="5"/>
    </row>
    <row r="28" spans="1:12" ht="39.950000000000003" customHeight="1">
      <c r="A28" s="10"/>
      <c r="B28" s="11"/>
      <c r="C28" s="11"/>
      <c r="D28" s="17"/>
      <c r="E28" s="13"/>
      <c r="F28" s="14"/>
      <c r="G28" s="14"/>
      <c r="H28" s="14"/>
      <c r="I28" s="14"/>
      <c r="J28" s="22"/>
      <c r="K28" s="22"/>
      <c r="L28" s="10"/>
    </row>
    <row r="29" spans="1:12" ht="72.95" customHeight="1">
      <c r="A29" s="24" t="s">
        <v>45</v>
      </c>
      <c r="B29" s="24"/>
      <c r="C29" s="24"/>
      <c r="D29" s="25"/>
      <c r="E29" s="24"/>
      <c r="F29" s="24"/>
      <c r="G29" s="24"/>
      <c r="H29" s="24"/>
      <c r="I29" s="24"/>
      <c r="J29" s="24"/>
      <c r="K29" s="24"/>
      <c r="L29" s="24"/>
    </row>
    <row r="30" spans="1:12" ht="51.95" customHeight="1">
      <c r="A30" s="3" t="s">
        <v>1</v>
      </c>
      <c r="B30" s="3" t="s">
        <v>2</v>
      </c>
      <c r="C30" s="3" t="s">
        <v>3</v>
      </c>
      <c r="D30" s="4" t="s">
        <v>4</v>
      </c>
      <c r="E30" s="3" t="s">
        <v>5</v>
      </c>
      <c r="F30" s="3" t="s">
        <v>6</v>
      </c>
      <c r="G30" s="3" t="s">
        <v>7</v>
      </c>
      <c r="H30" s="3" t="s">
        <v>8</v>
      </c>
      <c r="I30" s="3" t="s">
        <v>9</v>
      </c>
      <c r="J30" s="20" t="s">
        <v>10</v>
      </c>
      <c r="K30" s="20" t="s">
        <v>11</v>
      </c>
      <c r="L30" s="3" t="s">
        <v>12</v>
      </c>
    </row>
    <row r="31" spans="1:12" ht="48" customHeight="1">
      <c r="A31" s="10">
        <v>1</v>
      </c>
      <c r="B31" s="6" t="s">
        <v>46</v>
      </c>
      <c r="C31" s="6" t="s">
        <v>18</v>
      </c>
      <c r="D31" s="16" t="s">
        <v>47</v>
      </c>
      <c r="E31" s="8">
        <v>73</v>
      </c>
      <c r="F31" s="9">
        <f>E31*0.4</f>
        <v>29.2</v>
      </c>
      <c r="G31" s="14">
        <v>87.625</v>
      </c>
      <c r="H31" s="9">
        <f>G31*0.6</f>
        <v>52.575000000000003</v>
      </c>
      <c r="I31" s="9">
        <f>F31+H31</f>
        <v>81.775000000000006</v>
      </c>
      <c r="J31" s="21" t="s">
        <v>16</v>
      </c>
      <c r="K31" s="21" t="s">
        <v>16</v>
      </c>
      <c r="L31" s="3"/>
    </row>
    <row r="32" spans="1:12" ht="48" customHeight="1">
      <c r="A32" s="15">
        <v>2</v>
      </c>
      <c r="B32" s="6" t="s">
        <v>48</v>
      </c>
      <c r="C32" s="6" t="s">
        <v>18</v>
      </c>
      <c r="D32" s="16" t="s">
        <v>47</v>
      </c>
      <c r="E32" s="8">
        <v>75</v>
      </c>
      <c r="F32" s="9">
        <f>E32*0.4</f>
        <v>30</v>
      </c>
      <c r="G32" s="9">
        <v>83</v>
      </c>
      <c r="H32" s="9">
        <f>G32*0.6</f>
        <v>49.8</v>
      </c>
      <c r="I32" s="9">
        <f>F32+H32</f>
        <v>79.8</v>
      </c>
      <c r="J32" s="21" t="s">
        <v>16</v>
      </c>
      <c r="K32" s="21" t="s">
        <v>16</v>
      </c>
      <c r="L32" s="3"/>
    </row>
    <row r="33" spans="1:12" ht="48" customHeight="1">
      <c r="A33" s="5">
        <v>3</v>
      </c>
      <c r="B33" s="6" t="s">
        <v>49</v>
      </c>
      <c r="C33" s="6" t="s">
        <v>18</v>
      </c>
      <c r="D33" s="16" t="s">
        <v>47</v>
      </c>
      <c r="E33" s="8">
        <v>74.5</v>
      </c>
      <c r="F33" s="9">
        <f>E33*0.4</f>
        <v>29.8</v>
      </c>
      <c r="G33" s="9">
        <v>76.5</v>
      </c>
      <c r="H33" s="9">
        <f>G33*0.6</f>
        <v>45.9</v>
      </c>
      <c r="I33" s="9">
        <f>F33+H33</f>
        <v>75.7</v>
      </c>
      <c r="J33" s="21" t="s">
        <v>24</v>
      </c>
      <c r="K33" s="21" t="s">
        <v>24</v>
      </c>
      <c r="L33" s="5"/>
    </row>
    <row r="34" spans="1:12" ht="48" customHeight="1">
      <c r="A34" s="5">
        <v>4</v>
      </c>
      <c r="B34" s="6" t="s">
        <v>50</v>
      </c>
      <c r="C34" s="6" t="s">
        <v>18</v>
      </c>
      <c r="D34" s="16" t="s">
        <v>47</v>
      </c>
      <c r="E34" s="8">
        <v>72</v>
      </c>
      <c r="F34" s="9">
        <f>E34*0.4</f>
        <v>28.8</v>
      </c>
      <c r="G34" s="9">
        <v>77.25</v>
      </c>
      <c r="H34" s="9">
        <f>G34*0.6</f>
        <v>46.35</v>
      </c>
      <c r="I34" s="9">
        <f>F34+H34</f>
        <v>75.150000000000006</v>
      </c>
      <c r="J34" s="21" t="s">
        <v>24</v>
      </c>
      <c r="K34" s="21" t="s">
        <v>24</v>
      </c>
      <c r="L34" s="5"/>
    </row>
    <row r="35" spans="1:12" ht="96" customHeight="1">
      <c r="A35" s="10"/>
      <c r="B35" s="11"/>
      <c r="C35" s="11"/>
      <c r="D35" s="17"/>
      <c r="E35" s="13"/>
      <c r="F35" s="14"/>
      <c r="G35" s="14"/>
      <c r="H35" s="14"/>
      <c r="I35" s="14"/>
      <c r="J35" s="22"/>
      <c r="K35" s="22"/>
      <c r="L35" s="10"/>
    </row>
    <row r="36" spans="1:12" ht="57" customHeight="1">
      <c r="A36" s="24" t="s">
        <v>51</v>
      </c>
      <c r="B36" s="24"/>
      <c r="C36" s="24"/>
      <c r="D36" s="25"/>
      <c r="E36" s="24"/>
      <c r="F36" s="24"/>
      <c r="G36" s="24"/>
      <c r="H36" s="24"/>
      <c r="I36" s="24"/>
      <c r="J36" s="24"/>
      <c r="K36" s="24"/>
      <c r="L36" s="24"/>
    </row>
    <row r="37" spans="1:12" ht="48">
      <c r="A37" s="3" t="s">
        <v>1</v>
      </c>
      <c r="B37" s="3" t="s">
        <v>2</v>
      </c>
      <c r="C37" s="3" t="s">
        <v>3</v>
      </c>
      <c r="D37" s="4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20" t="s">
        <v>10</v>
      </c>
      <c r="K37" s="20" t="s">
        <v>11</v>
      </c>
      <c r="L37" s="3" t="s">
        <v>12</v>
      </c>
    </row>
    <row r="38" spans="1:12" ht="39.950000000000003" customHeight="1">
      <c r="A38" s="5">
        <v>1</v>
      </c>
      <c r="B38" s="6" t="s">
        <v>52</v>
      </c>
      <c r="C38" s="6" t="s">
        <v>18</v>
      </c>
      <c r="D38" s="16" t="s">
        <v>53</v>
      </c>
      <c r="E38" s="8">
        <v>81</v>
      </c>
      <c r="F38" s="9">
        <f t="shared" ref="F38:F43" si="6">E38*0.4</f>
        <v>32.4</v>
      </c>
      <c r="G38" s="9">
        <v>85.375</v>
      </c>
      <c r="H38" s="9">
        <f t="shared" ref="H38:H43" si="7">G38*0.6</f>
        <v>51.225000000000001</v>
      </c>
      <c r="I38" s="9">
        <f t="shared" ref="I38:I43" si="8">F38+H38</f>
        <v>83.625</v>
      </c>
      <c r="J38" s="21" t="s">
        <v>16</v>
      </c>
      <c r="K38" s="21" t="s">
        <v>16</v>
      </c>
      <c r="L38" s="5"/>
    </row>
    <row r="39" spans="1:12" ht="39.950000000000003" customHeight="1">
      <c r="A39" s="5">
        <v>2</v>
      </c>
      <c r="B39" s="6" t="s">
        <v>54</v>
      </c>
      <c r="C39" s="6" t="s">
        <v>14</v>
      </c>
      <c r="D39" s="16" t="s">
        <v>53</v>
      </c>
      <c r="E39" s="8">
        <v>71.5</v>
      </c>
      <c r="F39" s="9">
        <f t="shared" si="6"/>
        <v>28.6</v>
      </c>
      <c r="G39" s="9">
        <v>82.875</v>
      </c>
      <c r="H39" s="9">
        <f t="shared" si="7"/>
        <v>49.725000000000001</v>
      </c>
      <c r="I39" s="9">
        <f t="shared" si="8"/>
        <v>78.325000000000003</v>
      </c>
      <c r="J39" s="21" t="s">
        <v>16</v>
      </c>
      <c r="K39" s="21" t="s">
        <v>16</v>
      </c>
      <c r="L39" s="5"/>
    </row>
    <row r="40" spans="1:12" ht="39.950000000000003" customHeight="1">
      <c r="A40" s="5">
        <v>3</v>
      </c>
      <c r="B40" s="6" t="s">
        <v>55</v>
      </c>
      <c r="C40" s="18" t="s">
        <v>18</v>
      </c>
      <c r="D40" s="16" t="s">
        <v>53</v>
      </c>
      <c r="E40" s="18">
        <v>63.5</v>
      </c>
      <c r="F40" s="9">
        <f t="shared" si="6"/>
        <v>25.4</v>
      </c>
      <c r="G40" s="19">
        <v>82.375</v>
      </c>
      <c r="H40" s="9">
        <f t="shared" si="7"/>
        <v>49.424999999999997</v>
      </c>
      <c r="I40" s="9">
        <f t="shared" si="8"/>
        <v>74.825000000000003</v>
      </c>
      <c r="J40" s="21" t="s">
        <v>16</v>
      </c>
      <c r="K40" s="23" t="s">
        <v>16</v>
      </c>
      <c r="L40" s="18"/>
    </row>
    <row r="41" spans="1:12" ht="39.950000000000003" customHeight="1">
      <c r="A41" s="5">
        <v>4</v>
      </c>
      <c r="B41" s="6" t="s">
        <v>56</v>
      </c>
      <c r="C41" s="18" t="s">
        <v>18</v>
      </c>
      <c r="D41" s="16" t="s">
        <v>53</v>
      </c>
      <c r="E41" s="18">
        <v>64</v>
      </c>
      <c r="F41" s="9">
        <f t="shared" si="6"/>
        <v>25.6</v>
      </c>
      <c r="G41" s="19">
        <v>78.625</v>
      </c>
      <c r="H41" s="9">
        <f t="shared" si="7"/>
        <v>47.174999999999997</v>
      </c>
      <c r="I41" s="9">
        <f t="shared" si="8"/>
        <v>72.775000000000006</v>
      </c>
      <c r="J41" s="23" t="s">
        <v>24</v>
      </c>
      <c r="K41" s="23" t="s">
        <v>24</v>
      </c>
      <c r="L41" s="18"/>
    </row>
    <row r="42" spans="1:12" ht="39.950000000000003" customHeight="1">
      <c r="A42" s="5">
        <v>5</v>
      </c>
      <c r="B42" s="6" t="s">
        <v>57</v>
      </c>
      <c r="C42" s="18" t="s">
        <v>18</v>
      </c>
      <c r="D42" s="16" t="s">
        <v>53</v>
      </c>
      <c r="E42" s="18">
        <v>62.5</v>
      </c>
      <c r="F42" s="9">
        <f t="shared" si="6"/>
        <v>25</v>
      </c>
      <c r="G42" s="19">
        <v>77.375</v>
      </c>
      <c r="H42" s="9">
        <f t="shared" si="7"/>
        <v>46.424999999999997</v>
      </c>
      <c r="I42" s="9">
        <f t="shared" si="8"/>
        <v>71.424999999999997</v>
      </c>
      <c r="J42" s="23" t="s">
        <v>24</v>
      </c>
      <c r="K42" s="23" t="s">
        <v>24</v>
      </c>
      <c r="L42" s="18"/>
    </row>
    <row r="43" spans="1:12" ht="39.950000000000003" customHeight="1">
      <c r="A43" s="5">
        <v>6</v>
      </c>
      <c r="B43" s="6" t="s">
        <v>58</v>
      </c>
      <c r="C43" s="18" t="s">
        <v>18</v>
      </c>
      <c r="D43" s="16" t="s">
        <v>53</v>
      </c>
      <c r="E43" s="18">
        <v>60</v>
      </c>
      <c r="F43" s="9">
        <f t="shared" si="6"/>
        <v>24</v>
      </c>
      <c r="G43" s="19">
        <v>0</v>
      </c>
      <c r="H43" s="9">
        <f t="shared" si="7"/>
        <v>0</v>
      </c>
      <c r="I43" s="9">
        <f t="shared" si="8"/>
        <v>24</v>
      </c>
      <c r="J43" s="23" t="s">
        <v>24</v>
      </c>
      <c r="K43" s="23" t="s">
        <v>24</v>
      </c>
      <c r="L43" s="18" t="s">
        <v>38</v>
      </c>
    </row>
    <row r="44" spans="1:12" ht="39.950000000000003" customHeight="1"/>
    <row r="45" spans="1:12" ht="63" customHeight="1">
      <c r="A45" s="24" t="s">
        <v>59</v>
      </c>
      <c r="B45" s="24"/>
      <c r="C45" s="24"/>
      <c r="D45" s="25"/>
      <c r="E45" s="24"/>
      <c r="F45" s="24"/>
      <c r="G45" s="24"/>
      <c r="H45" s="24"/>
      <c r="I45" s="24"/>
      <c r="J45" s="24"/>
      <c r="K45" s="24"/>
      <c r="L45" s="24"/>
    </row>
    <row r="46" spans="1:12" ht="54" customHeight="1">
      <c r="A46" s="3" t="s">
        <v>1</v>
      </c>
      <c r="B46" s="3" t="s">
        <v>2</v>
      </c>
      <c r="C46" s="3" t="s">
        <v>3</v>
      </c>
      <c r="D46" s="4" t="s">
        <v>4</v>
      </c>
      <c r="E46" s="3" t="s">
        <v>5</v>
      </c>
      <c r="F46" s="3" t="s">
        <v>6</v>
      </c>
      <c r="G46" s="3" t="s">
        <v>7</v>
      </c>
      <c r="H46" s="3" t="s">
        <v>8</v>
      </c>
      <c r="I46" s="3" t="s">
        <v>9</v>
      </c>
      <c r="J46" s="20" t="s">
        <v>10</v>
      </c>
      <c r="K46" s="20" t="s">
        <v>11</v>
      </c>
      <c r="L46" s="3" t="s">
        <v>12</v>
      </c>
    </row>
    <row r="47" spans="1:12" ht="42" customHeight="1">
      <c r="A47" s="5">
        <v>1</v>
      </c>
      <c r="B47" s="6" t="s">
        <v>60</v>
      </c>
      <c r="C47" s="6" t="s">
        <v>14</v>
      </c>
      <c r="D47" s="16" t="s">
        <v>61</v>
      </c>
      <c r="E47" s="8">
        <v>62</v>
      </c>
      <c r="F47" s="9">
        <f>E47*0.4</f>
        <v>24.8</v>
      </c>
      <c r="G47" s="9">
        <v>87.125</v>
      </c>
      <c r="H47" s="9">
        <f>G47*0.6</f>
        <v>52.274999999999999</v>
      </c>
      <c r="I47" s="9">
        <f>F47+H47</f>
        <v>77.075000000000003</v>
      </c>
      <c r="J47" s="21" t="s">
        <v>16</v>
      </c>
      <c r="K47" s="21" t="s">
        <v>16</v>
      </c>
      <c r="L47" s="5"/>
    </row>
    <row r="48" spans="1:12" ht="45" customHeight="1">
      <c r="A48" s="15">
        <v>2</v>
      </c>
      <c r="B48" s="6" t="s">
        <v>62</v>
      </c>
      <c r="C48" s="6" t="s">
        <v>18</v>
      </c>
      <c r="D48" s="16" t="s">
        <v>61</v>
      </c>
      <c r="E48" s="8">
        <v>75</v>
      </c>
      <c r="F48" s="9">
        <f>E48*0.4</f>
        <v>30</v>
      </c>
      <c r="G48" s="9">
        <v>77.75</v>
      </c>
      <c r="H48" s="9">
        <f>G48*0.6</f>
        <v>46.65</v>
      </c>
      <c r="I48" s="9">
        <f>F48+H48</f>
        <v>76.650000000000006</v>
      </c>
      <c r="J48" s="21" t="s">
        <v>24</v>
      </c>
      <c r="K48" s="21" t="s">
        <v>24</v>
      </c>
      <c r="L48" s="3"/>
    </row>
  </sheetData>
  <sortState ref="A3:L22">
    <sortCondition descending="1" ref="I3"/>
  </sortState>
  <mergeCells count="5">
    <mergeCell ref="A1:L1"/>
    <mergeCell ref="A24:L24"/>
    <mergeCell ref="A29:L29"/>
    <mergeCell ref="A36:L36"/>
    <mergeCell ref="A45:L45"/>
  </mergeCells>
  <phoneticPr fontId="2" type="noConversion"/>
  <pageMargins left="0.75138888888888899" right="0.75138888888888899" top="1" bottom="1" header="0.5" footer="0.5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DELL</cp:lastModifiedBy>
  <dcterms:created xsi:type="dcterms:W3CDTF">2020-11-09T01:06:00Z</dcterms:created>
  <dcterms:modified xsi:type="dcterms:W3CDTF">2020-11-20T07:06:46Z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